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apital Construction Projects\Construction Project Documents &amp; Templates\6. During Construction Forms\Field Orders\"/>
    </mc:Choice>
  </mc:AlternateContent>
  <xr:revisionPtr revIDLastSave="0" documentId="13_ncr:1_{0AE634C7-640B-4092-9FA8-2633B0253F8B}" xr6:coauthVersionLast="47" xr6:coauthVersionMax="47" xr10:uidLastSave="{00000000-0000-0000-0000-000000000000}"/>
  <bookViews>
    <workbookView xWindow="540" yWindow="1320" windowWidth="27855" windowHeight="13380" xr2:uid="{00000000-000D-0000-FFFF-FFFF00000000}"/>
  </bookViews>
  <sheets>
    <sheet name="Field Order Proposal" sheetId="1" r:id="rId1"/>
    <sheet name="Change Order Proposal" sheetId="4" r:id="rId2"/>
  </sheets>
  <definedNames>
    <definedName name="_xlnm.Print_Area" localSheetId="1">'Change Order Proposal'!$A$1:$K$50</definedName>
    <definedName name="_xlnm.Print_Area" localSheetId="0">'Field Order Proposal'!$A$1:$K$51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H31" i="1"/>
  <c r="H30" i="4"/>
  <c r="H18" i="4"/>
  <c r="H19" i="4" s="1"/>
  <c r="H21" i="4" s="1"/>
  <c r="H22" i="1" l="1"/>
  <c r="H34" i="4"/>
  <c r="H35" i="1"/>
  <c r="H34" i="1"/>
  <c r="H33" i="1"/>
  <c r="H33" i="4"/>
  <c r="H36" i="4" s="1"/>
  <c r="H39" i="4" s="1"/>
  <c r="H32" i="4"/>
  <c r="H37" i="1" l="1"/>
  <c r="H40" i="1" s="1"/>
</calcChain>
</file>

<file path=xl/sharedStrings.xml><?xml version="1.0" encoding="utf-8"?>
<sst xmlns="http://schemas.openxmlformats.org/spreadsheetml/2006/main" count="125" uniqueCount="75">
  <si>
    <t xml:space="preserve"> Contractor Name: </t>
  </si>
  <si>
    <t>Date:</t>
  </si>
  <si>
    <t xml:space="preserve"> Address:</t>
  </si>
  <si>
    <t xml:space="preserve">Contract No.:  </t>
  </si>
  <si>
    <t xml:space="preserve">Field Order No.: </t>
  </si>
  <si>
    <t xml:space="preserve"> Telephone No.:</t>
  </si>
  <si>
    <t xml:space="preserve">Change Proposal No.: </t>
  </si>
  <si>
    <r>
      <t xml:space="preserve"> SEC</t>
    </r>
    <r>
      <rPr>
        <b/>
        <sz val="10"/>
        <rFont val="Arial"/>
        <family val="2"/>
      </rPr>
      <t>TION A:  CONTRACTOR WORK</t>
    </r>
  </si>
  <si>
    <t xml:space="preserve">        Round Totals to Nearest Dollar</t>
  </si>
  <si>
    <t>1. Total Contractor Labor</t>
  </si>
  <si>
    <t>2. Total Contractor Material</t>
  </si>
  <si>
    <t>3. Total Contractor Equipment</t>
  </si>
  <si>
    <t>4. Total Unit Price Costs</t>
  </si>
  <si>
    <t>5. SUBTOTAL</t>
  </si>
  <si>
    <t>(Total lines 1 thru 4)</t>
  </si>
  <si>
    <t>6. Contractor's Override Combined O &amp; P</t>
  </si>
  <si>
    <t>(15% of line 5)</t>
  </si>
  <si>
    <t>7. Total Premium Portion of Contractor Labor</t>
  </si>
  <si>
    <t>8. CONTRACTOR TOTAL</t>
  </si>
  <si>
    <r>
      <t xml:space="preserve">(Total lines 5, 6 &amp; 7)  </t>
    </r>
    <r>
      <rPr>
        <b/>
        <sz val="11"/>
        <rFont val="Arial"/>
        <family val="2"/>
      </rPr>
      <t>8.</t>
    </r>
  </si>
  <si>
    <t xml:space="preserve"> SECTION B:  SUBCONTRACTOR WORK</t>
  </si>
  <si>
    <r>
      <t xml:space="preserve">(Provide a separate form </t>
    </r>
    <r>
      <rPr>
        <b/>
        <u/>
        <sz val="11"/>
        <rFont val="Arial"/>
        <family val="2"/>
      </rPr>
      <t>for each</t>
    </r>
    <r>
      <rPr>
        <sz val="11"/>
        <rFont val="Arial"/>
        <family val="2"/>
      </rPr>
      <t xml:space="preserve"> Subcontractor.)</t>
    </r>
  </si>
  <si>
    <t>9.  Names of Subcontractors:</t>
  </si>
  <si>
    <t>B.</t>
  </si>
  <si>
    <t>C.</t>
  </si>
  <si>
    <t>D.</t>
  </si>
  <si>
    <t>E.</t>
  </si>
  <si>
    <t>F.</t>
  </si>
  <si>
    <t>10.  TOTAL SUBCONTRACTOR PROPOSALS</t>
  </si>
  <si>
    <t>(Total lines A thru F)</t>
  </si>
  <si>
    <t>11. Contractor's Override on Subs' Proposals:</t>
  </si>
  <si>
    <t xml:space="preserve"> </t>
  </si>
  <si>
    <t>11a. 10% of first $10,000 of line 10</t>
  </si>
  <si>
    <t>($1,000 maximum)</t>
  </si>
  <si>
    <t>11b.   5% of next $90,000 of line 10</t>
  </si>
  <si>
    <t>($4,500 maximum)</t>
  </si>
  <si>
    <t>11c.   3% of sum in excess of $100,000 of line 10</t>
  </si>
  <si>
    <t>12. Total Premium Portion of Subcontractor Labor</t>
  </si>
  <si>
    <t>13. SUBCONTRACTOR TOTAL</t>
  </si>
  <si>
    <t xml:space="preserve">               13.</t>
  </si>
  <si>
    <t xml:space="preserve">               14.</t>
  </si>
  <si>
    <t>$</t>
  </si>
  <si>
    <t xml:space="preserve"> SECTION D:  CONTRACTOR'S REQUESTED TOTAL</t>
  </si>
  <si>
    <t>(Total lines 8, 13, and 14)</t>
  </si>
  <si>
    <t xml:space="preserve">               15.</t>
  </si>
  <si>
    <t>Contractor's Signature</t>
  </si>
  <si>
    <t>Date</t>
  </si>
  <si>
    <t>Print Name of Authorized Representative</t>
  </si>
  <si>
    <t>Print name of Contact Person (if different)</t>
  </si>
  <si>
    <t>Print Title</t>
  </si>
  <si>
    <t>Phone No. (if different from above)</t>
  </si>
  <si>
    <t xml:space="preserve"> SECTION E:  PROJECT COORDINATOR'S COMMENTS:</t>
  </si>
  <si>
    <t xml:space="preserve"> SECTION C: TOTAL CONTRACT UNIT PRICE(S)</t>
  </si>
  <si>
    <t>AMOUNT REQUESTED</t>
  </si>
  <si>
    <t>State University of New York</t>
  </si>
  <si>
    <t>Project No:</t>
  </si>
  <si>
    <t xml:space="preserve">CHANGE DESCRIPTION: </t>
  </si>
  <si>
    <t>A.</t>
  </si>
  <si>
    <t>SUNY Revisions</t>
  </si>
  <si>
    <r>
      <rPr>
        <b/>
        <sz val="10"/>
        <color theme="1"/>
        <rFont val="Arial"/>
        <family val="2"/>
      </rPr>
      <t>Contractor Instructions</t>
    </r>
    <r>
      <rPr>
        <sz val="10"/>
        <color theme="1"/>
        <rFont val="Arial"/>
        <family val="2"/>
      </rPr>
      <t xml:space="preserve">: Complete fields shaded in red. If a detailed change description is requested attach one to this form. Sign and date the form and submit to your Campus Representative.  </t>
    </r>
  </si>
  <si>
    <t>FIELD ORDER PROPOSAL</t>
  </si>
  <si>
    <t>CHANGE ORDER PROPOSAL</t>
  </si>
  <si>
    <t>6. Total Premium Portion of Contractor Labor</t>
  </si>
  <si>
    <t>7. CONTRACTOR TOTAL</t>
  </si>
  <si>
    <t>8.  Names of Subcontractors:</t>
  </si>
  <si>
    <t>9.  TOTAL SUBCONTRACTOR PROPOSALS</t>
  </si>
  <si>
    <t>No overhead or profit is to be included for field orders in accordance with Section 4.05 of the Construction Agreement</t>
  </si>
  <si>
    <r>
      <t xml:space="preserve">(Total lines 5 &amp; 6)          </t>
    </r>
    <r>
      <rPr>
        <b/>
        <sz val="11"/>
        <rFont val="Arial"/>
        <family val="2"/>
      </rPr>
      <t>7.</t>
    </r>
  </si>
  <si>
    <t xml:space="preserve">(Total lines A thru F)  </t>
  </si>
  <si>
    <t>10. Contractor's Override on Subs' Proposals:</t>
  </si>
  <si>
    <t>11. Total Premium Portion of Subcontractor Labor</t>
  </si>
  <si>
    <t>12. SUBCONTRACTOR TOTAL</t>
  </si>
  <si>
    <t xml:space="preserve">               12.</t>
  </si>
  <si>
    <t>13.</t>
  </si>
  <si>
    <r>
      <rPr>
        <sz val="10"/>
        <rFont val="Arial"/>
        <family val="2"/>
      </rPr>
      <t xml:space="preserve">(Total lines 7, 12, and 13) </t>
    </r>
    <r>
      <rPr>
        <b/>
        <sz val="10"/>
        <rFont val="Arial"/>
        <family val="2"/>
      </rPr>
      <t xml:space="preserve">    14.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</si>
</sst>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33">
    <font>
      <sz val="10"/>
      <color theme="1"/>
      <name val="Arial"/>
      <family val="2"/>
    </font>
    <font>
      <sz val="1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lbertus Medium"/>
      <family val="2"/>
    </font>
    <font>
      <sz val="18"/>
      <name val="Albertus Medium"/>
      <family val="2"/>
    </font>
    <font>
      <sz val="14"/>
      <name val="Arial"/>
      <family val="2"/>
    </font>
    <font>
      <sz val="12"/>
      <name val="Wingdings"/>
      <charset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10"/>
      <color theme="1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sz val="10"/>
      <color theme="3"/>
      <name val="Arial"/>
      <family val="2"/>
    </font>
    <font>
      <b/>
      <sz val="10"/>
      <name val="Arial Black"/>
      <family val="2"/>
    </font>
    <font>
      <b/>
      <sz val="10"/>
      <name val="Albertus Medium"/>
      <family val="2"/>
    </font>
    <font>
      <sz val="10"/>
      <name val="Albertus Medium"/>
      <family val="2"/>
    </font>
    <font>
      <b/>
      <sz val="22"/>
      <color theme="3"/>
      <name val="Arial Black"/>
      <family val="2"/>
    </font>
    <font>
      <b/>
      <sz val="22"/>
      <color theme="5" tint="-0.249977111117893"/>
      <name val="Arial Black"/>
      <family val="2"/>
    </font>
    <font>
      <b/>
      <sz val="28"/>
      <color theme="3"/>
      <name val="Arial Black"/>
      <family val="2"/>
    </font>
    <font>
      <b/>
      <sz val="10"/>
      <color theme="3"/>
      <name val="Arial Black"/>
      <family val="2"/>
    </font>
    <font>
      <b/>
      <sz val="16"/>
      <color theme="3"/>
      <name val="Arial"/>
      <family val="2"/>
    </font>
    <font>
      <sz val="16"/>
      <color theme="5" tint="-0.249977111117893"/>
      <name val="Arial"/>
      <family val="2"/>
    </font>
    <font>
      <b/>
      <sz val="16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b/>
      <sz val="11"/>
      <color theme="5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7" xfId="0" applyBorder="1" applyProtection="1"/>
    <xf numFmtId="0" fontId="11" fillId="0" borderId="0" xfId="0" applyFont="1" applyBorder="1" applyProtection="1"/>
    <xf numFmtId="0" fontId="0" fillId="3" borderId="25" xfId="0" applyFill="1" applyBorder="1" applyProtection="1"/>
    <xf numFmtId="0" fontId="0" fillId="3" borderId="19" xfId="0" applyFill="1" applyBorder="1" applyProtection="1"/>
    <xf numFmtId="0" fontId="11" fillId="2" borderId="0" xfId="0" applyFont="1" applyFill="1" applyBorder="1" applyProtection="1"/>
    <xf numFmtId="0" fontId="0" fillId="0" borderId="0" xfId="0" applyBorder="1" applyProtection="1">
      <protection locked="0"/>
    </xf>
    <xf numFmtId="0" fontId="15" fillId="0" borderId="0" xfId="0" applyFont="1" applyBorder="1" applyProtection="1">
      <protection locked="0"/>
    </xf>
    <xf numFmtId="0" fontId="0" fillId="2" borderId="7" xfId="0" applyFill="1" applyBorder="1" applyProtection="1"/>
    <xf numFmtId="0" fontId="0" fillId="2" borderId="0" xfId="0" applyFill="1" applyBorder="1" applyProtection="1"/>
    <xf numFmtId="0" fontId="0" fillId="2" borderId="13" xfId="0" applyFill="1" applyBorder="1" applyProtection="1"/>
    <xf numFmtId="0" fontId="0" fillId="2" borderId="14" xfId="0" applyFill="1" applyBorder="1" applyProtection="1"/>
    <xf numFmtId="0" fontId="0" fillId="2" borderId="15" xfId="0" applyFill="1" applyBorder="1" applyProtection="1"/>
    <xf numFmtId="0" fontId="12" fillId="2" borderId="14" xfId="0" applyFont="1" applyFill="1" applyBorder="1" applyProtection="1"/>
    <xf numFmtId="0" fontId="15" fillId="2" borderId="14" xfId="0" applyFont="1" applyFill="1" applyBorder="1" applyProtection="1"/>
    <xf numFmtId="0" fontId="0" fillId="2" borderId="17" xfId="0" applyFill="1" applyBorder="1" applyProtection="1"/>
    <xf numFmtId="0" fontId="10" fillId="2" borderId="16" xfId="0" applyFont="1" applyFill="1" applyBorder="1" applyProtection="1"/>
    <xf numFmtId="0" fontId="10" fillId="2" borderId="4" xfId="0" applyFont="1" applyFill="1" applyBorder="1" applyProtection="1"/>
    <xf numFmtId="0" fontId="0" fillId="2" borderId="5" xfId="0" applyFill="1" applyBorder="1" applyProtection="1"/>
    <xf numFmtId="0" fontId="4" fillId="2" borderId="5" xfId="0" applyFont="1" applyFill="1" applyBorder="1" applyProtection="1">
      <protection locked="0"/>
    </xf>
    <xf numFmtId="0" fontId="10" fillId="2" borderId="5" xfId="0" applyFont="1" applyFill="1" applyBorder="1" applyProtection="1"/>
    <xf numFmtId="0" fontId="13" fillId="2" borderId="5" xfId="0" applyFont="1" applyFill="1" applyBorder="1" applyProtection="1"/>
    <xf numFmtId="0" fontId="0" fillId="2" borderId="6" xfId="0" applyFill="1" applyBorder="1" applyProtection="1"/>
    <xf numFmtId="0" fontId="10" fillId="2" borderId="0" xfId="0" applyFont="1" applyFill="1" applyBorder="1" applyProtection="1"/>
    <xf numFmtId="0" fontId="0" fillId="2" borderId="12" xfId="0" applyFill="1" applyBorder="1" applyProtection="1"/>
    <xf numFmtId="0" fontId="11" fillId="2" borderId="0" xfId="0" applyFont="1" applyFill="1" applyBorder="1" applyAlignment="1" applyProtection="1">
      <alignment vertical="top"/>
    </xf>
    <xf numFmtId="0" fontId="0" fillId="2" borderId="2" xfId="0" applyFill="1" applyBorder="1" applyProtection="1"/>
    <xf numFmtId="0" fontId="0" fillId="2" borderId="0" xfId="0" applyFill="1" applyBorder="1" applyProtection="1">
      <protection locked="0"/>
    </xf>
    <xf numFmtId="0" fontId="11" fillId="2" borderId="14" xfId="0" applyFont="1" applyFill="1" applyBorder="1" applyProtection="1"/>
    <xf numFmtId="0" fontId="15" fillId="2" borderId="5" xfId="0" applyFont="1" applyFill="1" applyBorder="1" applyProtection="1"/>
    <xf numFmtId="0" fontId="0" fillId="2" borderId="0" xfId="0" applyFill="1" applyProtection="1"/>
    <xf numFmtId="0" fontId="2" fillId="2" borderId="0" xfId="0" applyFont="1" applyFill="1" applyProtection="1"/>
    <xf numFmtId="0" fontId="3" fillId="2" borderId="0" xfId="0" applyFont="1" applyFill="1" applyAlignment="1" applyProtection="1">
      <alignment horizontal="right"/>
    </xf>
    <xf numFmtId="0" fontId="0" fillId="2" borderId="0" xfId="0" applyFill="1" applyAlignment="1" applyProtection="1">
      <alignment horizontal="right"/>
    </xf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0" fontId="6" fillId="2" borderId="4" xfId="0" applyFont="1" applyFill="1" applyBorder="1" applyProtection="1"/>
    <xf numFmtId="0" fontId="6" fillId="2" borderId="5" xfId="0" applyFont="1" applyFill="1" applyBorder="1" applyProtection="1"/>
    <xf numFmtId="0" fontId="7" fillId="2" borderId="5" xfId="0" applyFont="1" applyFill="1" applyBorder="1" applyProtection="1"/>
    <xf numFmtId="0" fontId="4" fillId="2" borderId="5" xfId="0" applyFont="1" applyFill="1" applyBorder="1" applyProtection="1"/>
    <xf numFmtId="0" fontId="5" fillId="2" borderId="5" xfId="0" applyFont="1" applyFill="1" applyBorder="1" applyAlignment="1" applyProtection="1">
      <alignment horizontal="left"/>
    </xf>
    <xf numFmtId="0" fontId="4" fillId="2" borderId="5" xfId="0" applyFont="1" applyFill="1" applyBorder="1" applyAlignment="1" applyProtection="1">
      <alignment horizontal="left"/>
    </xf>
    <xf numFmtId="0" fontId="4" fillId="2" borderId="7" xfId="0" applyFont="1" applyFill="1" applyBorder="1" applyProtection="1"/>
    <xf numFmtId="0" fontId="4" fillId="2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Protection="1"/>
    <xf numFmtId="14" fontId="4" fillId="2" borderId="14" xfId="0" applyNumberFormat="1" applyFont="1" applyFill="1" applyBorder="1" applyProtection="1"/>
    <xf numFmtId="0" fontId="14" fillId="2" borderId="20" xfId="0" applyFont="1" applyFill="1" applyBorder="1" applyProtection="1"/>
    <xf numFmtId="0" fontId="11" fillId="2" borderId="0" xfId="0" applyFont="1" applyFill="1" applyBorder="1" applyAlignment="1" applyProtection="1">
      <alignment horizontal="left"/>
    </xf>
    <xf numFmtId="0" fontId="10" fillId="2" borderId="14" xfId="0" applyFont="1" applyFill="1" applyBorder="1" applyProtection="1"/>
    <xf numFmtId="0" fontId="13" fillId="2" borderId="0" xfId="0" applyFont="1" applyFill="1" applyBorder="1" applyProtection="1"/>
    <xf numFmtId="0" fontId="4" fillId="2" borderId="6" xfId="0" applyFont="1" applyFill="1" applyBorder="1" applyAlignment="1" applyProtection="1">
      <alignment horizontal="left"/>
    </xf>
    <xf numFmtId="0" fontId="0" fillId="2" borderId="8" xfId="0" applyFill="1" applyBorder="1" applyProtection="1"/>
    <xf numFmtId="49" fontId="12" fillId="2" borderId="12" xfId="0" applyNumberFormat="1" applyFont="1" applyFill="1" applyBorder="1" applyAlignment="1" applyProtection="1">
      <alignment horizontal="right"/>
    </xf>
    <xf numFmtId="49" fontId="12" fillId="2" borderId="22" xfId="0" applyNumberFormat="1" applyFont="1" applyFill="1" applyBorder="1" applyAlignment="1" applyProtection="1">
      <alignment horizontal="right"/>
    </xf>
    <xf numFmtId="49" fontId="12" fillId="2" borderId="14" xfId="0" applyNumberFormat="1" applyFont="1" applyFill="1" applyBorder="1" applyAlignment="1" applyProtection="1">
      <alignment horizontal="right"/>
    </xf>
    <xf numFmtId="0" fontId="0" fillId="2" borderId="17" xfId="0" applyFill="1" applyBorder="1" applyAlignment="1" applyProtection="1"/>
    <xf numFmtId="0" fontId="15" fillId="2" borderId="0" xfId="0" applyFont="1" applyFill="1" applyBorder="1" applyAlignment="1" applyProtection="1">
      <alignment horizontal="left"/>
    </xf>
    <xf numFmtId="0" fontId="4" fillId="2" borderId="14" xfId="0" applyFont="1" applyFill="1" applyBorder="1" applyAlignment="1" applyProtection="1">
      <alignment horizontal="left"/>
    </xf>
    <xf numFmtId="0" fontId="0" fillId="0" borderId="0" xfId="0" applyBorder="1"/>
    <xf numFmtId="0" fontId="11" fillId="2" borderId="0" xfId="0" applyFont="1" applyFill="1" applyBorder="1" applyAlignment="1" applyProtection="1">
      <alignment horizontal="right"/>
    </xf>
    <xf numFmtId="14" fontId="4" fillId="2" borderId="0" xfId="0" applyNumberFormat="1" applyFont="1" applyFill="1" applyBorder="1" applyProtection="1"/>
    <xf numFmtId="0" fontId="10" fillId="2" borderId="7" xfId="0" applyFont="1" applyFill="1" applyBorder="1" applyProtection="1"/>
    <xf numFmtId="0" fontId="0" fillId="2" borderId="1" xfId="0" applyFill="1" applyBorder="1" applyProtection="1"/>
    <xf numFmtId="0" fontId="10" fillId="2" borderId="1" xfId="0" applyFont="1" applyFill="1" applyBorder="1" applyProtection="1"/>
    <xf numFmtId="0" fontId="13" fillId="2" borderId="1" xfId="0" applyFont="1" applyFill="1" applyBorder="1" applyProtection="1"/>
    <xf numFmtId="0" fontId="4" fillId="2" borderId="14" xfId="0" applyFont="1" applyFill="1" applyBorder="1" applyProtection="1"/>
    <xf numFmtId="0" fontId="4" fillId="2" borderId="11" xfId="0" applyFont="1" applyFill="1" applyBorder="1" applyProtection="1"/>
    <xf numFmtId="0" fontId="0" fillId="2" borderId="11" xfId="0" applyFill="1" applyBorder="1" applyProtection="1"/>
    <xf numFmtId="0" fontId="0" fillId="0" borderId="21" xfId="0" applyBorder="1"/>
    <xf numFmtId="0" fontId="18" fillId="4" borderId="12" xfId="0" applyFont="1" applyFill="1" applyBorder="1" applyAlignment="1" applyProtection="1">
      <alignment horizontal="center"/>
    </xf>
    <xf numFmtId="0" fontId="19" fillId="4" borderId="8" xfId="0" applyFont="1" applyFill="1" applyBorder="1" applyProtection="1"/>
    <xf numFmtId="0" fontId="19" fillId="4" borderId="10" xfId="0" applyFont="1" applyFill="1" applyBorder="1" applyProtection="1"/>
    <xf numFmtId="0" fontId="19" fillId="4" borderId="15" xfId="0" applyFont="1" applyFill="1" applyBorder="1" applyProtection="1"/>
    <xf numFmtId="0" fontId="19" fillId="4" borderId="22" xfId="0" applyFont="1" applyFill="1" applyBorder="1" applyProtection="1"/>
    <xf numFmtId="0" fontId="19" fillId="4" borderId="6" xfId="0" applyFont="1" applyFill="1" applyBorder="1" applyProtection="1"/>
    <xf numFmtId="0" fontId="19" fillId="4" borderId="23" xfId="0" applyFont="1" applyFill="1" applyBorder="1" applyProtection="1"/>
    <xf numFmtId="0" fontId="19" fillId="4" borderId="21" xfId="0" applyFont="1" applyFill="1" applyBorder="1" applyProtection="1"/>
    <xf numFmtId="0" fontId="0" fillId="5" borderId="8" xfId="0" applyFill="1" applyBorder="1" applyProtection="1"/>
    <xf numFmtId="0" fontId="0" fillId="5" borderId="10" xfId="0" applyFill="1" applyBorder="1" applyProtection="1"/>
    <xf numFmtId="0" fontId="4" fillId="2" borderId="0" xfId="0" applyFont="1" applyFill="1" applyBorder="1" applyAlignment="1" applyProtection="1">
      <alignment vertical="top"/>
    </xf>
    <xf numFmtId="0" fontId="22" fillId="2" borderId="0" xfId="0" applyFont="1" applyFill="1" applyProtection="1"/>
    <xf numFmtId="0" fontId="23" fillId="2" borderId="0" xfId="0" applyFont="1" applyFill="1" applyProtection="1"/>
    <xf numFmtId="0" fontId="0" fillId="2" borderId="0" xfId="0" applyFont="1" applyFill="1" applyProtection="1"/>
    <xf numFmtId="0" fontId="21" fillId="2" borderId="0" xfId="0" applyFont="1" applyFill="1" applyAlignment="1" applyProtection="1"/>
    <xf numFmtId="0" fontId="0" fillId="2" borderId="0" xfId="0" applyFont="1" applyFill="1" applyAlignment="1"/>
    <xf numFmtId="0" fontId="0" fillId="2" borderId="0" xfId="0" applyFill="1" applyAlignment="1"/>
    <xf numFmtId="0" fontId="25" fillId="2" borderId="0" xfId="0" applyFont="1" applyFill="1" applyProtection="1"/>
    <xf numFmtId="0" fontId="26" fillId="2" borderId="0" xfId="0" applyFont="1" applyFill="1" applyAlignment="1" applyProtection="1"/>
    <xf numFmtId="0" fontId="27" fillId="2" borderId="0" xfId="0" applyFont="1" applyFill="1" applyAlignment="1" applyProtection="1">
      <alignment vertical="top"/>
    </xf>
    <xf numFmtId="0" fontId="28" fillId="2" borderId="0" xfId="0" applyFont="1" applyFill="1" applyAlignment="1" applyProtection="1">
      <alignment horizontal="right"/>
    </xf>
    <xf numFmtId="0" fontId="29" fillId="2" borderId="0" xfId="0" applyFont="1" applyFill="1" applyProtection="1"/>
    <xf numFmtId="0" fontId="30" fillId="2" borderId="0" xfId="0" applyFont="1" applyFill="1" applyAlignment="1" applyProtection="1">
      <alignment horizontal="right"/>
    </xf>
    <xf numFmtId="0" fontId="31" fillId="2" borderId="0" xfId="0" applyFont="1" applyFill="1" applyProtection="1"/>
    <xf numFmtId="0" fontId="31" fillId="2" borderId="0" xfId="0" applyFont="1" applyFill="1" applyAlignment="1" applyProtection="1">
      <alignment horizontal="right"/>
    </xf>
    <xf numFmtId="0" fontId="32" fillId="2" borderId="0" xfId="0" applyFont="1" applyFill="1" applyBorder="1" applyProtection="1"/>
    <xf numFmtId="44" fontId="4" fillId="5" borderId="24" xfId="1" applyFont="1" applyFill="1" applyBorder="1" applyAlignment="1" applyProtection="1">
      <protection locked="0"/>
    </xf>
    <xf numFmtId="0" fontId="0" fillId="5" borderId="11" xfId="0" applyFill="1" applyBorder="1" applyAlignment="1"/>
    <xf numFmtId="0" fontId="0" fillId="5" borderId="21" xfId="0" applyFill="1" applyBorder="1" applyAlignment="1"/>
    <xf numFmtId="44" fontId="4" fillId="2" borderId="16" xfId="1" applyFont="1" applyFill="1" applyBorder="1" applyAlignment="1" applyProtection="1"/>
    <xf numFmtId="0" fontId="0" fillId="0" borderId="17" xfId="0" applyBorder="1" applyAlignment="1"/>
    <xf numFmtId="0" fontId="0" fillId="0" borderId="22" xfId="0" applyBorder="1" applyAlignment="1"/>
    <xf numFmtId="42" fontId="5" fillId="2" borderId="16" xfId="1" applyNumberFormat="1" applyFont="1" applyFill="1" applyBorder="1" applyAlignment="1" applyProtection="1"/>
    <xf numFmtId="0" fontId="17" fillId="0" borderId="17" xfId="0" applyFont="1" applyBorder="1" applyAlignment="1"/>
    <xf numFmtId="0" fontId="17" fillId="0" borderId="22" xfId="0" applyFont="1" applyBorder="1" applyAlignment="1"/>
    <xf numFmtId="0" fontId="0" fillId="5" borderId="16" xfId="0" applyFill="1" applyBorder="1" applyAlignment="1" applyProtection="1">
      <alignment vertical="center" wrapText="1"/>
      <protection locked="0"/>
    </xf>
    <xf numFmtId="0" fontId="0" fillId="5" borderId="17" xfId="0" applyFill="1" applyBorder="1" applyAlignment="1">
      <alignment vertical="center" wrapText="1"/>
    </xf>
    <xf numFmtId="0" fontId="0" fillId="5" borderId="22" xfId="0" applyFill="1" applyBorder="1" applyAlignment="1">
      <alignment vertical="center" wrapText="1"/>
    </xf>
    <xf numFmtId="44" fontId="4" fillId="5" borderId="16" xfId="1" applyFont="1" applyFill="1" applyBorder="1" applyAlignment="1" applyProtection="1"/>
    <xf numFmtId="0" fontId="0" fillId="5" borderId="17" xfId="0" applyFill="1" applyBorder="1" applyAlignment="1"/>
    <xf numFmtId="0" fontId="0" fillId="5" borderId="22" xfId="0" applyFill="1" applyBorder="1" applyAlignment="1"/>
    <xf numFmtId="0" fontId="0" fillId="2" borderId="13" xfId="0" applyFill="1" applyBorder="1" applyAlignment="1" applyProtection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44" fontId="4" fillId="2" borderId="3" xfId="1" applyNumberFormat="1" applyFont="1" applyFill="1" applyBorder="1" applyAlignment="1" applyProtection="1"/>
    <xf numFmtId="0" fontId="0" fillId="0" borderId="9" xfId="0" applyBorder="1" applyAlignment="1"/>
    <xf numFmtId="0" fontId="0" fillId="0" borderId="10" xfId="0" applyBorder="1" applyAlignment="1"/>
    <xf numFmtId="44" fontId="4" fillId="2" borderId="24" xfId="1" applyFont="1" applyFill="1" applyBorder="1" applyAlignment="1" applyProtection="1"/>
    <xf numFmtId="0" fontId="0" fillId="0" borderId="11" xfId="0" applyBorder="1" applyAlignment="1"/>
    <xf numFmtId="0" fontId="0" fillId="0" borderId="21" xfId="0" applyBorder="1" applyAlignment="1"/>
    <xf numFmtId="44" fontId="4" fillId="5" borderId="16" xfId="1" applyFont="1" applyFill="1" applyBorder="1" applyAlignment="1" applyProtection="1">
      <protection locked="0"/>
    </xf>
    <xf numFmtId="0" fontId="0" fillId="5" borderId="13" xfId="0" applyFill="1" applyBorder="1" applyAlignment="1" applyProtection="1">
      <alignment vertical="top"/>
    </xf>
    <xf numFmtId="0" fontId="0" fillId="5" borderId="14" xfId="0" applyFill="1" applyBorder="1" applyAlignment="1">
      <alignment vertical="top"/>
    </xf>
    <xf numFmtId="0" fontId="0" fillId="5" borderId="15" xfId="0" applyFill="1" applyBorder="1" applyAlignment="1">
      <alignment vertical="top"/>
    </xf>
    <xf numFmtId="0" fontId="4" fillId="2" borderId="1" xfId="0" applyFont="1" applyFill="1" applyBorder="1" applyAlignment="1" applyProtection="1">
      <alignment horizontal="left"/>
      <protection locked="0"/>
    </xf>
    <xf numFmtId="44" fontId="5" fillId="2" borderId="16" xfId="1" applyFont="1" applyFill="1" applyBorder="1" applyAlignment="1" applyProtection="1"/>
    <xf numFmtId="0" fontId="17" fillId="0" borderId="17" xfId="0" applyFont="1" applyBorder="1" applyAlignment="1" applyProtection="1"/>
    <xf numFmtId="0" fontId="17" fillId="0" borderId="22" xfId="0" applyFont="1" applyBorder="1" applyAlignment="1" applyProtection="1"/>
    <xf numFmtId="44" fontId="4" fillId="5" borderId="3" xfId="1" applyFont="1" applyFill="1" applyBorder="1" applyAlignment="1" applyProtection="1">
      <protection locked="0"/>
    </xf>
    <xf numFmtId="0" fontId="0" fillId="5" borderId="9" xfId="0" applyFill="1" applyBorder="1" applyAlignment="1"/>
    <xf numFmtId="0" fontId="0" fillId="5" borderId="10" xfId="0" applyFill="1" applyBorder="1" applyAlignment="1"/>
    <xf numFmtId="0" fontId="24" fillId="2" borderId="0" xfId="0" applyFont="1" applyFill="1" applyAlignment="1" applyProtection="1"/>
    <xf numFmtId="0" fontId="20" fillId="0" borderId="0" xfId="0" applyFont="1" applyAlignment="1"/>
    <xf numFmtId="0" fontId="10" fillId="2" borderId="4" xfId="0" applyFont="1" applyFill="1" applyBorder="1" applyAlignment="1" applyProtection="1"/>
    <xf numFmtId="0" fontId="0" fillId="0" borderId="5" xfId="0" applyBorder="1" applyAlignment="1"/>
    <xf numFmtId="0" fontId="0" fillId="0" borderId="6" xfId="0" applyBorder="1" applyAlignment="1"/>
    <xf numFmtId="0" fontId="8" fillId="5" borderId="9" xfId="0" applyFont="1" applyFill="1" applyBorder="1" applyAlignment="1" applyProtection="1">
      <alignment horizontal="left" indent="1"/>
      <protection locked="0"/>
    </xf>
    <xf numFmtId="0" fontId="8" fillId="5" borderId="1" xfId="0" applyFont="1" applyFill="1" applyBorder="1" applyAlignment="1" applyProtection="1">
      <alignment horizontal="left" indent="1"/>
      <protection locked="0"/>
    </xf>
    <xf numFmtId="0" fontId="0" fillId="3" borderId="18" xfId="0" applyFill="1" applyBorder="1" applyAlignment="1" applyProtection="1"/>
    <xf numFmtId="0" fontId="0" fillId="0" borderId="19" xfId="0" applyBorder="1" applyAlignment="1" applyProtection="1"/>
    <xf numFmtId="44" fontId="4" fillId="2" borderId="3" xfId="1" applyFont="1" applyFill="1" applyBorder="1" applyAlignment="1" applyProtection="1"/>
    <xf numFmtId="42" fontId="4" fillId="2" borderId="16" xfId="1" applyNumberFormat="1" applyFont="1" applyFill="1" applyBorder="1" applyAlignment="1" applyProtection="1"/>
    <xf numFmtId="44" fontId="4" fillId="2" borderId="16" xfId="1" applyFont="1" applyFill="1" applyBorder="1" applyAlignment="1" applyProtection="1">
      <protection locked="0"/>
    </xf>
    <xf numFmtId="0" fontId="25" fillId="2" borderId="0" xfId="0" applyFont="1" applyFill="1" applyAlignment="1" applyProtection="1"/>
    <xf numFmtId="0" fontId="31" fillId="0" borderId="0" xfId="0" applyFont="1" applyAlignment="1"/>
    <xf numFmtId="0" fontId="0" fillId="2" borderId="7" xfId="0" applyFill="1" applyBorder="1"/>
    <xf numFmtId="0" fontId="32" fillId="2" borderId="0" xfId="0" applyFont="1" applyFill="1"/>
    <xf numFmtId="0" fontId="11" fillId="2" borderId="0" xfId="0" applyFont="1" applyFill="1"/>
    <xf numFmtId="0" fontId="0" fillId="0" borderId="17" xfId="0" applyBorder="1"/>
    <xf numFmtId="0" fontId="0" fillId="0" borderId="22" xfId="0" applyBorder="1"/>
    <xf numFmtId="0" fontId="19" fillId="4" borderId="6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view="pageLayout" zoomScale="70" zoomScaleNormal="100" zoomScalePageLayoutView="70" workbookViewId="0">
      <selection activeCell="D24" sqref="D24"/>
    </sheetView>
  </sheetViews>
  <sheetFormatPr defaultRowHeight="12.75"/>
  <cols>
    <col min="6" max="6" width="13.140625" customWidth="1"/>
    <col min="7" max="7" width="22.140625" bestFit="1" customWidth="1"/>
    <col min="10" max="10" width="20.7109375" customWidth="1"/>
    <col min="11" max="11" width="35.28515625" customWidth="1"/>
  </cols>
  <sheetData>
    <row r="1" spans="1:12" ht="20.25">
      <c r="A1" s="30"/>
      <c r="B1" s="30"/>
      <c r="C1" s="30"/>
      <c r="D1" s="30"/>
      <c r="E1" s="30"/>
      <c r="F1" s="30"/>
      <c r="G1" s="31"/>
      <c r="H1" s="31"/>
      <c r="I1" s="32"/>
      <c r="J1" s="32"/>
      <c r="K1" s="93" t="s">
        <v>54</v>
      </c>
    </row>
    <row r="2" spans="1:12" ht="18.2" customHeight="1">
      <c r="A2" s="30"/>
      <c r="B2" s="30"/>
      <c r="C2" s="30"/>
      <c r="D2" s="30"/>
      <c r="E2" s="30"/>
      <c r="F2" s="30"/>
      <c r="G2" s="30"/>
      <c r="H2" s="30"/>
      <c r="I2" s="30"/>
      <c r="J2" s="33"/>
      <c r="K2" s="34"/>
    </row>
    <row r="3" spans="1:12" ht="36" customHeight="1" thickBot="1">
      <c r="A3" s="91" t="s">
        <v>60</v>
      </c>
      <c r="B3" s="35"/>
      <c r="C3" s="35"/>
      <c r="D3" s="36"/>
      <c r="E3" s="36"/>
      <c r="F3" s="30"/>
      <c r="G3" s="30"/>
      <c r="H3" s="134" t="s">
        <v>55</v>
      </c>
      <c r="I3" s="135"/>
      <c r="J3" s="135"/>
      <c r="K3" s="61"/>
      <c r="L3" s="62"/>
    </row>
    <row r="4" spans="1:12" ht="15.6" customHeight="1" thickTop="1" thickBot="1">
      <c r="A4" s="92" t="s">
        <v>66</v>
      </c>
      <c r="B4" s="84"/>
      <c r="C4" s="84"/>
      <c r="D4" s="85"/>
      <c r="E4" s="85"/>
      <c r="F4" s="86"/>
      <c r="G4" s="86"/>
      <c r="H4" s="87"/>
      <c r="I4" s="88"/>
      <c r="J4" s="89"/>
      <c r="K4" s="37"/>
      <c r="L4" s="62"/>
    </row>
    <row r="5" spans="1:12" ht="15.75" thickTop="1">
      <c r="A5" s="136" t="s">
        <v>56</v>
      </c>
      <c r="B5" s="137"/>
      <c r="C5" s="137"/>
      <c r="D5" s="137"/>
      <c r="E5" s="137"/>
      <c r="F5" s="137"/>
      <c r="G5" s="137"/>
      <c r="H5" s="137"/>
      <c r="I5" s="137"/>
      <c r="J5" s="137"/>
      <c r="K5" s="138"/>
    </row>
    <row r="6" spans="1:12" ht="124.15" customHeight="1" thickBot="1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6"/>
    </row>
    <row r="7" spans="1:12" ht="15" customHeight="1" thickTop="1">
      <c r="A7" s="39"/>
      <c r="B7" s="40"/>
      <c r="C7" s="40"/>
      <c r="D7" s="41"/>
      <c r="E7" s="41"/>
      <c r="F7" s="42"/>
      <c r="G7" s="18"/>
      <c r="H7" s="42"/>
      <c r="I7" s="43"/>
      <c r="J7" s="44"/>
      <c r="K7" s="54"/>
    </row>
    <row r="8" spans="1:12" ht="18">
      <c r="A8" s="45" t="s">
        <v>0</v>
      </c>
      <c r="B8" s="38"/>
      <c r="C8" s="140"/>
      <c r="D8" s="140"/>
      <c r="E8" s="140"/>
      <c r="F8" s="140"/>
      <c r="G8" s="140"/>
      <c r="H8" s="30"/>
      <c r="I8" s="46" t="s">
        <v>1</v>
      </c>
      <c r="J8" s="38"/>
      <c r="K8" s="81"/>
    </row>
    <row r="9" spans="1:12" ht="18">
      <c r="A9" s="45" t="s">
        <v>2</v>
      </c>
      <c r="B9" s="38"/>
      <c r="C9" s="139"/>
      <c r="D9" s="139"/>
      <c r="E9" s="139"/>
      <c r="F9" s="139"/>
      <c r="G9" s="139"/>
      <c r="H9" s="30"/>
      <c r="I9" s="47" t="s">
        <v>3</v>
      </c>
      <c r="J9" s="38"/>
      <c r="K9" s="82"/>
    </row>
    <row r="10" spans="1:12" ht="18">
      <c r="A10" s="45"/>
      <c r="B10" s="38"/>
      <c r="C10" s="139"/>
      <c r="D10" s="139"/>
      <c r="E10" s="139"/>
      <c r="F10" s="139"/>
      <c r="G10" s="139"/>
      <c r="H10" s="30"/>
      <c r="I10" s="47" t="s">
        <v>4</v>
      </c>
      <c r="J10" s="38"/>
      <c r="K10" s="82"/>
    </row>
    <row r="11" spans="1:12" ht="18">
      <c r="A11" s="45" t="s">
        <v>5</v>
      </c>
      <c r="B11" s="38"/>
      <c r="C11" s="139"/>
      <c r="D11" s="139"/>
      <c r="E11" s="139"/>
      <c r="F11" s="139"/>
      <c r="G11" s="139"/>
      <c r="H11" s="48"/>
      <c r="I11" s="37" t="s">
        <v>6</v>
      </c>
      <c r="J11" s="38"/>
      <c r="K11" s="82"/>
    </row>
    <row r="12" spans="1:12" ht="15.75" thickBot="1">
      <c r="A12" s="10"/>
      <c r="B12" s="69"/>
      <c r="C12" s="70"/>
      <c r="D12" s="70"/>
      <c r="E12" s="70"/>
      <c r="F12" s="71"/>
      <c r="G12" s="70"/>
      <c r="H12" s="11"/>
      <c r="I12" s="49"/>
      <c r="J12" s="49"/>
      <c r="K12" s="72"/>
    </row>
    <row r="13" spans="1:12" ht="15.75" thickTop="1">
      <c r="A13" s="8"/>
      <c r="B13" s="38"/>
      <c r="C13" s="38"/>
      <c r="D13" s="38"/>
      <c r="E13" s="38"/>
      <c r="F13" s="9"/>
      <c r="G13" s="38"/>
      <c r="H13" s="9"/>
      <c r="I13" s="64"/>
      <c r="J13" s="64"/>
      <c r="K13" s="73" t="s">
        <v>58</v>
      </c>
    </row>
    <row r="14" spans="1:12" ht="15">
      <c r="A14" s="65" t="s">
        <v>7</v>
      </c>
      <c r="B14" s="9"/>
      <c r="C14" s="9"/>
      <c r="D14" s="9"/>
      <c r="E14" s="9"/>
      <c r="F14" s="9"/>
      <c r="G14" s="9"/>
      <c r="H14" s="66"/>
      <c r="I14" s="67" t="s">
        <v>8</v>
      </c>
      <c r="J14" s="68"/>
      <c r="K14" s="55"/>
    </row>
    <row r="15" spans="1:12" ht="15">
      <c r="A15" s="8"/>
      <c r="B15" s="5" t="s">
        <v>9</v>
      </c>
      <c r="C15" s="5"/>
      <c r="D15" s="5"/>
      <c r="E15" s="5"/>
      <c r="F15" s="5"/>
      <c r="G15" s="50"/>
      <c r="H15" s="131"/>
      <c r="I15" s="132"/>
      <c r="J15" s="133"/>
      <c r="K15" s="74"/>
    </row>
    <row r="16" spans="1:12" ht="15">
      <c r="A16" s="8"/>
      <c r="B16" s="5" t="s">
        <v>10</v>
      </c>
      <c r="C16" s="5"/>
      <c r="D16" s="5"/>
      <c r="E16" s="5"/>
      <c r="F16" s="5"/>
      <c r="G16" s="50"/>
      <c r="H16" s="131"/>
      <c r="I16" s="132"/>
      <c r="J16" s="133"/>
      <c r="K16" s="75"/>
    </row>
    <row r="17" spans="1:11" ht="15">
      <c r="A17" s="8"/>
      <c r="B17" s="5" t="s">
        <v>11</v>
      </c>
      <c r="C17" s="5"/>
      <c r="D17" s="5"/>
      <c r="E17" s="5"/>
      <c r="F17" s="5"/>
      <c r="G17" s="50"/>
      <c r="H17" s="131"/>
      <c r="I17" s="132"/>
      <c r="J17" s="133"/>
      <c r="K17" s="75"/>
    </row>
    <row r="18" spans="1:11" ht="15.75" thickBot="1">
      <c r="A18" s="8"/>
      <c r="B18" s="5" t="s">
        <v>12</v>
      </c>
      <c r="C18" s="5"/>
      <c r="D18" s="5"/>
      <c r="E18" s="5"/>
      <c r="F18" s="5"/>
      <c r="G18" s="50"/>
      <c r="H18" s="99"/>
      <c r="I18" s="100"/>
      <c r="J18" s="101"/>
      <c r="K18" s="76"/>
    </row>
    <row r="19" spans="1:11" ht="17.25" customHeight="1" thickTop="1" thickBot="1">
      <c r="A19" s="8"/>
      <c r="B19" s="5" t="s">
        <v>13</v>
      </c>
      <c r="C19" s="5"/>
      <c r="D19" s="5"/>
      <c r="E19" s="5"/>
      <c r="F19" s="5"/>
      <c r="G19" s="51" t="s">
        <v>14</v>
      </c>
      <c r="H19" s="102">
        <f>SUM(H15:J18)</f>
        <v>0</v>
      </c>
      <c r="I19" s="103"/>
      <c r="J19" s="104"/>
      <c r="K19" s="77"/>
    </row>
    <row r="20" spans="1:11" ht="17.25" thickTop="1" thickBot="1">
      <c r="A20" s="148"/>
      <c r="B20" s="149" t="s">
        <v>15</v>
      </c>
      <c r="C20" s="150"/>
      <c r="D20" s="150"/>
      <c r="E20" s="150"/>
      <c r="F20" s="150"/>
      <c r="G20" s="150" t="s">
        <v>16</v>
      </c>
      <c r="H20" s="102">
        <f>IF(H19&lt;0,0,H19*0.15)</f>
        <v>0</v>
      </c>
      <c r="I20" s="151"/>
      <c r="J20" s="152"/>
      <c r="K20" s="153"/>
    </row>
    <row r="21" spans="1:11" ht="16.5" thickTop="1" thickBot="1">
      <c r="A21" s="8"/>
      <c r="B21" s="5" t="s">
        <v>62</v>
      </c>
      <c r="C21" s="5"/>
      <c r="D21" s="5"/>
      <c r="E21" s="5"/>
      <c r="F21" s="5"/>
      <c r="G21" s="5"/>
      <c r="H21" s="123"/>
      <c r="I21" s="112"/>
      <c r="J21" s="113"/>
      <c r="K21" s="78"/>
    </row>
    <row r="22" spans="1:11" ht="17.25" thickTop="1" thickBot="1">
      <c r="A22" s="10"/>
      <c r="B22" s="52" t="s">
        <v>63</v>
      </c>
      <c r="C22" s="28"/>
      <c r="D22" s="28"/>
      <c r="E22" s="28"/>
      <c r="F22" s="11"/>
      <c r="G22" s="28" t="s">
        <v>67</v>
      </c>
      <c r="H22" s="128">
        <f>SUM(H19:H21)</f>
        <v>0</v>
      </c>
      <c r="I22" s="129"/>
      <c r="J22" s="130"/>
      <c r="K22" s="77"/>
    </row>
    <row r="23" spans="1:11" ht="15.75" thickTop="1">
      <c r="A23" s="17" t="s">
        <v>20</v>
      </c>
      <c r="B23" s="18"/>
      <c r="C23" s="18"/>
      <c r="D23" s="18"/>
      <c r="E23" s="18"/>
      <c r="F23" s="5" t="s">
        <v>21</v>
      </c>
      <c r="G23" s="18"/>
      <c r="H23" s="18"/>
      <c r="I23" s="18"/>
      <c r="J23" s="18"/>
      <c r="K23" s="22"/>
    </row>
    <row r="24" spans="1:11" ht="15">
      <c r="A24" s="8"/>
      <c r="B24" s="5" t="s">
        <v>64</v>
      </c>
      <c r="C24" s="5"/>
      <c r="D24" s="5"/>
      <c r="E24" s="5"/>
      <c r="F24" s="5"/>
      <c r="G24" s="5"/>
      <c r="H24" s="9"/>
      <c r="I24" s="23" t="s">
        <v>8</v>
      </c>
      <c r="J24" s="53"/>
      <c r="K24" s="24"/>
    </row>
    <row r="25" spans="1:11" ht="15">
      <c r="A25" s="8"/>
      <c r="B25" s="63" t="s">
        <v>57</v>
      </c>
      <c r="C25" s="127"/>
      <c r="D25" s="127"/>
      <c r="E25" s="127"/>
      <c r="F25" s="127"/>
      <c r="G25" s="5"/>
      <c r="H25" s="131"/>
      <c r="I25" s="132"/>
      <c r="J25" s="133"/>
      <c r="K25" s="75"/>
    </row>
    <row r="26" spans="1:11" ht="15">
      <c r="A26" s="8"/>
      <c r="B26" s="63" t="s">
        <v>23</v>
      </c>
      <c r="C26" s="127"/>
      <c r="D26" s="127"/>
      <c r="E26" s="127"/>
      <c r="F26" s="127"/>
      <c r="G26" s="5"/>
      <c r="H26" s="131"/>
      <c r="I26" s="132"/>
      <c r="J26" s="133"/>
      <c r="K26" s="75"/>
    </row>
    <row r="27" spans="1:11" ht="15">
      <c r="A27" s="8"/>
      <c r="B27" s="63" t="s">
        <v>24</v>
      </c>
      <c r="C27" s="127"/>
      <c r="D27" s="127"/>
      <c r="E27" s="127"/>
      <c r="F27" s="127"/>
      <c r="G27" s="5"/>
      <c r="H27" s="131"/>
      <c r="I27" s="132"/>
      <c r="J27" s="133"/>
      <c r="K27" s="75"/>
    </row>
    <row r="28" spans="1:11" ht="15">
      <c r="A28" s="8"/>
      <c r="B28" s="63" t="s">
        <v>25</v>
      </c>
      <c r="C28" s="127"/>
      <c r="D28" s="127"/>
      <c r="E28" s="127"/>
      <c r="F28" s="127"/>
      <c r="G28" s="5"/>
      <c r="H28" s="131"/>
      <c r="I28" s="132"/>
      <c r="J28" s="133"/>
      <c r="K28" s="79"/>
    </row>
    <row r="29" spans="1:11" ht="15">
      <c r="A29" s="8"/>
      <c r="B29" s="63" t="s">
        <v>26</v>
      </c>
      <c r="C29" s="127"/>
      <c r="D29" s="127"/>
      <c r="E29" s="127"/>
      <c r="F29" s="127"/>
      <c r="G29" s="5"/>
      <c r="H29" s="131"/>
      <c r="I29" s="132"/>
      <c r="J29" s="133"/>
      <c r="K29" s="79"/>
    </row>
    <row r="30" spans="1:11" ht="15.75" thickBot="1">
      <c r="A30" s="8"/>
      <c r="B30" s="63" t="s">
        <v>27</v>
      </c>
      <c r="C30" s="127"/>
      <c r="D30" s="127"/>
      <c r="E30" s="127"/>
      <c r="F30" s="127"/>
      <c r="G30" s="5"/>
      <c r="H30" s="99"/>
      <c r="I30" s="100"/>
      <c r="J30" s="101"/>
      <c r="K30" s="80"/>
    </row>
    <row r="31" spans="1:11" ht="16.5" thickTop="1" thickBot="1">
      <c r="A31" s="8"/>
      <c r="B31" s="5" t="s">
        <v>65</v>
      </c>
      <c r="C31" s="5"/>
      <c r="D31" s="5"/>
      <c r="E31" s="5"/>
      <c r="F31" s="5"/>
      <c r="G31" s="5" t="s">
        <v>68</v>
      </c>
      <c r="H31" s="102">
        <f>SUM(H25:H30)</f>
        <v>0</v>
      </c>
      <c r="I31" s="103"/>
      <c r="J31" s="104"/>
      <c r="K31" s="77"/>
    </row>
    <row r="32" spans="1:11" ht="15" thickTop="1">
      <c r="A32" s="1"/>
      <c r="B32" s="2" t="s">
        <v>69</v>
      </c>
      <c r="C32" s="2"/>
      <c r="D32" s="2"/>
      <c r="E32" s="2"/>
      <c r="F32" s="5"/>
      <c r="G32" s="5"/>
      <c r="H32" s="3"/>
      <c r="I32" s="141"/>
      <c r="J32" s="142"/>
      <c r="K32" s="4"/>
    </row>
    <row r="33" spans="1:11" ht="15">
      <c r="A33" s="8"/>
      <c r="B33" s="5" t="s">
        <v>31</v>
      </c>
      <c r="C33" s="5" t="s">
        <v>32</v>
      </c>
      <c r="D33" s="5"/>
      <c r="E33" s="5"/>
      <c r="F33" s="5"/>
      <c r="G33" s="5" t="s">
        <v>33</v>
      </c>
      <c r="H33" s="143">
        <f>IF(H31&lt;0,0,(IF(H31&lt;10000,H31*0.1,1000)))</f>
        <v>0</v>
      </c>
      <c r="I33" s="118"/>
      <c r="J33" s="119"/>
      <c r="K33" s="75"/>
    </row>
    <row r="34" spans="1:11" ht="15">
      <c r="A34" s="8"/>
      <c r="B34" s="5"/>
      <c r="C34" s="5" t="s">
        <v>34</v>
      </c>
      <c r="D34" s="5"/>
      <c r="E34" s="5"/>
      <c r="F34" s="5"/>
      <c r="G34" s="5" t="s">
        <v>35</v>
      </c>
      <c r="H34" s="117">
        <f>IF(AND(H31&gt;=10000,H31&lt;100000),(H31-10000)*0.05,0)+IF(H31&gt;=100000,4500)</f>
        <v>0</v>
      </c>
      <c r="I34" s="118"/>
      <c r="J34" s="119"/>
      <c r="K34" s="75"/>
    </row>
    <row r="35" spans="1:11" ht="15.75" thickBot="1">
      <c r="A35" s="8"/>
      <c r="B35" s="5"/>
      <c r="C35" s="5" t="s">
        <v>36</v>
      </c>
      <c r="D35" s="5"/>
      <c r="E35" s="5"/>
      <c r="F35" s="9"/>
      <c r="G35" s="5"/>
      <c r="H35" s="120">
        <f>IF(H31&gt;100000,(H31-100000)*0.03,0)</f>
        <v>0</v>
      </c>
      <c r="I35" s="121"/>
      <c r="J35" s="122"/>
      <c r="K35" s="80"/>
    </row>
    <row r="36" spans="1:11" ht="16.5" thickTop="1" thickBot="1">
      <c r="A36" s="8"/>
      <c r="B36" s="5" t="s">
        <v>70</v>
      </c>
      <c r="C36" s="5"/>
      <c r="D36" s="5"/>
      <c r="E36" s="5"/>
      <c r="F36" s="9"/>
      <c r="G36" s="5"/>
      <c r="H36" s="123"/>
      <c r="I36" s="112"/>
      <c r="J36" s="113"/>
      <c r="K36" s="76"/>
    </row>
    <row r="37" spans="1:11" ht="16.5" thickTop="1" thickBot="1">
      <c r="A37" s="10"/>
      <c r="B37" s="13" t="s">
        <v>71</v>
      </c>
      <c r="C37" s="14"/>
      <c r="D37" s="11"/>
      <c r="E37" s="11"/>
      <c r="F37" s="11"/>
      <c r="G37" s="58" t="s">
        <v>72</v>
      </c>
      <c r="H37" s="102">
        <f>SUM(H31,H33,H34,H35,H36)</f>
        <v>0</v>
      </c>
      <c r="I37" s="103"/>
      <c r="J37" s="104"/>
      <c r="K37" s="77"/>
    </row>
    <row r="38" spans="1:11" ht="17.25" thickTop="1" thickBot="1">
      <c r="A38" s="16" t="s">
        <v>52</v>
      </c>
      <c r="B38" s="15"/>
      <c r="C38" s="59"/>
      <c r="D38" s="59"/>
      <c r="E38" s="59"/>
      <c r="F38" s="59"/>
      <c r="G38" s="57" t="s">
        <v>73</v>
      </c>
      <c r="H38" s="111"/>
      <c r="I38" s="112"/>
      <c r="J38" s="113"/>
      <c r="K38" s="77"/>
    </row>
    <row r="39" spans="1:11" ht="17.25" thickTop="1" thickBot="1">
      <c r="A39" s="17" t="s">
        <v>42</v>
      </c>
      <c r="B39" s="18"/>
      <c r="C39" s="18"/>
      <c r="D39" s="18"/>
      <c r="E39" s="18"/>
      <c r="F39" s="9"/>
      <c r="G39" s="18"/>
      <c r="H39" s="19"/>
      <c r="I39" s="20" t="s">
        <v>8</v>
      </c>
      <c r="J39" s="21"/>
      <c r="K39" s="22"/>
    </row>
    <row r="40" spans="1:11" ht="17.25" thickTop="1" thickBot="1">
      <c r="A40" s="8"/>
      <c r="B40" s="23" t="s">
        <v>53</v>
      </c>
      <c r="C40" s="5"/>
      <c r="D40" s="5"/>
      <c r="E40" s="60"/>
      <c r="F40" s="9"/>
      <c r="G40" s="56" t="s">
        <v>74</v>
      </c>
      <c r="H40" s="105">
        <f>SUM(H22,H37,H38)</f>
        <v>0</v>
      </c>
      <c r="I40" s="106"/>
      <c r="J40" s="107"/>
      <c r="K40" s="77"/>
    </row>
    <row r="41" spans="1:11" ht="15" thickTop="1">
      <c r="A41" s="8"/>
      <c r="B41" s="5"/>
      <c r="C41" s="5"/>
      <c r="D41" s="5"/>
      <c r="E41" s="9"/>
      <c r="F41" s="9"/>
      <c r="G41" s="9"/>
      <c r="H41" s="9"/>
      <c r="I41" s="9"/>
      <c r="J41" s="9"/>
      <c r="K41" s="24"/>
    </row>
    <row r="42" spans="1:11" ht="15">
      <c r="A42" s="8"/>
      <c r="B42" s="127"/>
      <c r="C42" s="127"/>
      <c r="D42" s="127"/>
      <c r="E42" s="127"/>
      <c r="F42" s="127"/>
      <c r="G42" s="9"/>
      <c r="H42" s="9"/>
      <c r="I42" s="9"/>
      <c r="J42" s="9"/>
      <c r="K42" s="24"/>
    </row>
    <row r="43" spans="1:11" ht="15">
      <c r="A43" s="8"/>
      <c r="B43" s="25" t="s">
        <v>45</v>
      </c>
      <c r="C43" s="5"/>
      <c r="D43" s="5"/>
      <c r="E43" s="9"/>
      <c r="F43" s="83" t="s">
        <v>46</v>
      </c>
      <c r="G43" s="9"/>
      <c r="H43" s="9"/>
      <c r="I43" s="9"/>
      <c r="J43" s="9"/>
      <c r="K43" s="24"/>
    </row>
    <row r="44" spans="1:11" ht="15">
      <c r="A44" s="8"/>
      <c r="B44" s="127"/>
      <c r="C44" s="127"/>
      <c r="D44" s="127"/>
      <c r="E44" s="127"/>
      <c r="F44" s="127"/>
      <c r="G44" s="9"/>
      <c r="H44" s="127"/>
      <c r="I44" s="127"/>
      <c r="J44" s="127"/>
      <c r="K44" s="24"/>
    </row>
    <row r="45" spans="1:11" ht="14.25">
      <c r="A45" s="8"/>
      <c r="B45" s="25" t="s">
        <v>47</v>
      </c>
      <c r="C45" s="5"/>
      <c r="D45" s="5"/>
      <c r="E45" s="9"/>
      <c r="F45" s="26"/>
      <c r="G45" s="9"/>
      <c r="H45" s="25" t="s">
        <v>48</v>
      </c>
      <c r="I45" s="9"/>
      <c r="J45" s="9"/>
      <c r="K45" s="24"/>
    </row>
    <row r="46" spans="1:11" ht="15">
      <c r="A46" s="8"/>
      <c r="B46" s="127"/>
      <c r="C46" s="127"/>
      <c r="D46" s="127"/>
      <c r="E46" s="127"/>
      <c r="F46" s="27"/>
      <c r="G46" s="9"/>
      <c r="H46" s="127"/>
      <c r="I46" s="127"/>
      <c r="J46" s="127"/>
      <c r="K46" s="24"/>
    </row>
    <row r="47" spans="1:11" ht="14.25">
      <c r="A47" s="8"/>
      <c r="B47" s="25" t="s">
        <v>49</v>
      </c>
      <c r="C47" s="5"/>
      <c r="D47" s="5"/>
      <c r="E47" s="9"/>
      <c r="F47" s="9"/>
      <c r="G47" s="9"/>
      <c r="H47" s="25" t="s">
        <v>50</v>
      </c>
      <c r="I47" s="9"/>
      <c r="J47" s="9"/>
      <c r="K47" s="24"/>
    </row>
    <row r="48" spans="1:11" ht="15" thickBot="1">
      <c r="A48" s="10"/>
      <c r="B48" s="28"/>
      <c r="C48" s="28"/>
      <c r="D48" s="28"/>
      <c r="E48" s="11"/>
      <c r="F48" s="11"/>
      <c r="G48" s="11"/>
      <c r="H48" s="11"/>
      <c r="I48" s="11"/>
      <c r="J48" s="11"/>
      <c r="K48" s="12"/>
    </row>
    <row r="49" spans="1:11" ht="15.75" thickTop="1">
      <c r="A49" s="17" t="s">
        <v>51</v>
      </c>
      <c r="B49" s="18"/>
      <c r="C49" s="18"/>
      <c r="D49" s="18"/>
      <c r="E49" s="18"/>
      <c r="F49" s="29"/>
      <c r="G49" s="18"/>
      <c r="H49" s="18"/>
      <c r="I49" s="18"/>
      <c r="J49" s="18"/>
      <c r="K49" s="22"/>
    </row>
    <row r="50" spans="1:11" ht="129.6" customHeight="1" thickBot="1">
      <c r="A50" s="114"/>
      <c r="B50" s="115"/>
      <c r="C50" s="115"/>
      <c r="D50" s="115"/>
      <c r="E50" s="115"/>
      <c r="F50" s="115"/>
      <c r="G50" s="115"/>
      <c r="H50" s="115"/>
      <c r="I50" s="115"/>
      <c r="J50" s="115"/>
      <c r="K50" s="116"/>
    </row>
    <row r="51" spans="1:11" ht="44.45" customHeight="1" thickTop="1" thickBot="1">
      <c r="A51" s="108" t="s">
        <v>59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10"/>
    </row>
    <row r="52" spans="1:11" ht="13.5" thickTop="1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</row>
    <row r="56" spans="1:11">
      <c r="K56" s="62"/>
    </row>
  </sheetData>
  <mergeCells count="43">
    <mergeCell ref="H20:J20"/>
    <mergeCell ref="H3:J3"/>
    <mergeCell ref="A5:K5"/>
    <mergeCell ref="B42:F42"/>
    <mergeCell ref="B44:F44"/>
    <mergeCell ref="H44:J44"/>
    <mergeCell ref="C28:F28"/>
    <mergeCell ref="C29:F29"/>
    <mergeCell ref="C30:F30"/>
    <mergeCell ref="C10:G10"/>
    <mergeCell ref="C11:G11"/>
    <mergeCell ref="C8:G8"/>
    <mergeCell ref="C9:G9"/>
    <mergeCell ref="H15:J15"/>
    <mergeCell ref="H28:J28"/>
    <mergeCell ref="I32:J32"/>
    <mergeCell ref="H33:J33"/>
    <mergeCell ref="A6:K6"/>
    <mergeCell ref="B46:E46"/>
    <mergeCell ref="H46:J46"/>
    <mergeCell ref="H21:J21"/>
    <mergeCell ref="H22:J22"/>
    <mergeCell ref="C25:F25"/>
    <mergeCell ref="C26:F26"/>
    <mergeCell ref="C27:F27"/>
    <mergeCell ref="H25:J25"/>
    <mergeCell ref="H26:J26"/>
    <mergeCell ref="H27:J27"/>
    <mergeCell ref="H16:J16"/>
    <mergeCell ref="H17:J17"/>
    <mergeCell ref="H18:J18"/>
    <mergeCell ref="H19:J19"/>
    <mergeCell ref="H29:J29"/>
    <mergeCell ref="H30:J30"/>
    <mergeCell ref="H31:J31"/>
    <mergeCell ref="H40:J40"/>
    <mergeCell ref="A51:K51"/>
    <mergeCell ref="H38:J38"/>
    <mergeCell ref="A50:K50"/>
    <mergeCell ref="H34:J34"/>
    <mergeCell ref="H35:J35"/>
    <mergeCell ref="H36:J36"/>
    <mergeCell ref="H37:J37"/>
  </mergeCells>
  <pageMargins left="0.5" right="0.5" top="0.5" bottom="0.5" header="0.3" footer="0.3"/>
  <pageSetup scale="62" orientation="portrait" r:id="rId1"/>
  <headerFooter>
    <oddFooter>&amp;CCLC-8, Attachment 1&amp;RApril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5"/>
  <sheetViews>
    <sheetView view="pageLayout" topLeftCell="A7" zoomScale="70" zoomScaleNormal="100" zoomScalePageLayoutView="70" workbookViewId="0">
      <selection activeCell="C29" sqref="C29:F29"/>
    </sheetView>
  </sheetViews>
  <sheetFormatPr defaultRowHeight="12.75"/>
  <cols>
    <col min="6" max="6" width="13.140625" customWidth="1"/>
    <col min="7" max="7" width="22.140625" bestFit="1" customWidth="1"/>
    <col min="10" max="10" width="20.7109375" customWidth="1"/>
    <col min="11" max="11" width="35.28515625" customWidth="1"/>
  </cols>
  <sheetData>
    <row r="1" spans="1:12" ht="20.25">
      <c r="A1" s="30"/>
      <c r="B1" s="30"/>
      <c r="C1" s="30"/>
      <c r="D1" s="30"/>
      <c r="E1" s="30"/>
      <c r="F1" s="30"/>
      <c r="G1" s="31"/>
      <c r="H1" s="94"/>
      <c r="I1" s="95"/>
      <c r="J1" s="95"/>
      <c r="K1" s="95" t="s">
        <v>54</v>
      </c>
    </row>
    <row r="2" spans="1:12" ht="18.2" customHeight="1">
      <c r="A2" s="30"/>
      <c r="B2" s="30"/>
      <c r="C2" s="30"/>
      <c r="D2" s="30"/>
      <c r="E2" s="30"/>
      <c r="F2" s="30"/>
      <c r="G2" s="30"/>
      <c r="H2" s="96"/>
      <c r="I2" s="96"/>
      <c r="J2" s="97"/>
      <c r="K2" s="34"/>
    </row>
    <row r="3" spans="1:12" ht="34.5" thickBot="1">
      <c r="A3" s="90" t="s">
        <v>61</v>
      </c>
      <c r="B3" s="35"/>
      <c r="C3" s="35"/>
      <c r="D3" s="36"/>
      <c r="E3" s="36"/>
      <c r="F3" s="30"/>
      <c r="G3" s="30"/>
      <c r="H3" s="146" t="s">
        <v>55</v>
      </c>
      <c r="I3" s="147"/>
      <c r="J3" s="147"/>
      <c r="K3" s="61"/>
      <c r="L3" s="62"/>
    </row>
    <row r="4" spans="1:12" ht="15.75" thickTop="1">
      <c r="A4" s="136" t="s">
        <v>56</v>
      </c>
      <c r="B4" s="137"/>
      <c r="C4" s="137"/>
      <c r="D4" s="137"/>
      <c r="E4" s="137"/>
      <c r="F4" s="137"/>
      <c r="G4" s="137"/>
      <c r="H4" s="137"/>
      <c r="I4" s="137"/>
      <c r="J4" s="137"/>
      <c r="K4" s="138"/>
    </row>
    <row r="5" spans="1:12" ht="124.15" customHeight="1" thickBot="1">
      <c r="A5" s="124"/>
      <c r="B5" s="125"/>
      <c r="C5" s="125"/>
      <c r="D5" s="125"/>
      <c r="E5" s="125"/>
      <c r="F5" s="125"/>
      <c r="G5" s="125"/>
      <c r="H5" s="125"/>
      <c r="I5" s="125"/>
      <c r="J5" s="125"/>
      <c r="K5" s="126"/>
    </row>
    <row r="6" spans="1:12" ht="15" customHeight="1" thickTop="1">
      <c r="A6" s="39"/>
      <c r="B6" s="40"/>
      <c r="C6" s="40"/>
      <c r="D6" s="41"/>
      <c r="E6" s="41"/>
      <c r="F6" s="42"/>
      <c r="G6" s="18"/>
      <c r="H6" s="42"/>
      <c r="I6" s="43"/>
      <c r="J6" s="44"/>
      <c r="K6" s="54"/>
    </row>
    <row r="7" spans="1:12" ht="18">
      <c r="A7" s="45" t="s">
        <v>0</v>
      </c>
      <c r="B7" s="38"/>
      <c r="C7" s="140"/>
      <c r="D7" s="140"/>
      <c r="E7" s="140"/>
      <c r="F7" s="140"/>
      <c r="G7" s="140"/>
      <c r="H7" s="30"/>
      <c r="I7" s="46" t="s">
        <v>1</v>
      </c>
      <c r="J7" s="38"/>
      <c r="K7" s="81"/>
    </row>
    <row r="8" spans="1:12" ht="18">
      <c r="A8" s="45" t="s">
        <v>2</v>
      </c>
      <c r="B8" s="38"/>
      <c r="C8" s="139"/>
      <c r="D8" s="139"/>
      <c r="E8" s="139"/>
      <c r="F8" s="139"/>
      <c r="G8" s="139"/>
      <c r="H8" s="30"/>
      <c r="I8" s="47" t="s">
        <v>3</v>
      </c>
      <c r="J8" s="38"/>
      <c r="K8" s="82"/>
    </row>
    <row r="9" spans="1:12" ht="18">
      <c r="A9" s="45"/>
      <c r="B9" s="38"/>
      <c r="C9" s="139"/>
      <c r="D9" s="139"/>
      <c r="E9" s="139"/>
      <c r="F9" s="139"/>
      <c r="G9" s="139"/>
      <c r="H9" s="30"/>
      <c r="I9" s="47" t="s">
        <v>4</v>
      </c>
      <c r="J9" s="38"/>
      <c r="K9" s="82"/>
    </row>
    <row r="10" spans="1:12" ht="18">
      <c r="A10" s="45" t="s">
        <v>5</v>
      </c>
      <c r="B10" s="38"/>
      <c r="C10" s="139"/>
      <c r="D10" s="139"/>
      <c r="E10" s="139"/>
      <c r="F10" s="139"/>
      <c r="G10" s="139"/>
      <c r="H10" s="48"/>
      <c r="I10" s="37" t="s">
        <v>6</v>
      </c>
      <c r="J10" s="38"/>
      <c r="K10" s="82"/>
    </row>
    <row r="11" spans="1:12" ht="15.75" thickBot="1">
      <c r="A11" s="10"/>
      <c r="B11" s="69"/>
      <c r="C11" s="70"/>
      <c r="D11" s="70"/>
      <c r="E11" s="70"/>
      <c r="F11" s="71"/>
      <c r="G11" s="70"/>
      <c r="H11" s="11"/>
      <c r="I11" s="49"/>
      <c r="J11" s="49"/>
      <c r="K11" s="72"/>
    </row>
    <row r="12" spans="1:12" ht="15.75" thickTop="1">
      <c r="A12" s="8"/>
      <c r="B12" s="38"/>
      <c r="C12" s="38"/>
      <c r="D12" s="38"/>
      <c r="E12" s="38"/>
      <c r="F12" s="9"/>
      <c r="G12" s="38"/>
      <c r="H12" s="9"/>
      <c r="I12" s="64"/>
      <c r="J12" s="64"/>
      <c r="K12" s="73" t="s">
        <v>58</v>
      </c>
    </row>
    <row r="13" spans="1:12" ht="15">
      <c r="A13" s="65" t="s">
        <v>7</v>
      </c>
      <c r="B13" s="9"/>
      <c r="C13" s="9"/>
      <c r="D13" s="9"/>
      <c r="E13" s="9"/>
      <c r="F13" s="9"/>
      <c r="G13" s="9"/>
      <c r="H13" s="66"/>
      <c r="I13" s="67" t="s">
        <v>8</v>
      </c>
      <c r="J13" s="68"/>
      <c r="K13" s="55"/>
    </row>
    <row r="14" spans="1:12" ht="15">
      <c r="A14" s="8"/>
      <c r="B14" s="5" t="s">
        <v>9</v>
      </c>
      <c r="C14" s="5"/>
      <c r="D14" s="5"/>
      <c r="E14" s="5"/>
      <c r="F14" s="5"/>
      <c r="G14" s="50"/>
      <c r="H14" s="131"/>
      <c r="I14" s="132"/>
      <c r="J14" s="133"/>
      <c r="K14" s="74"/>
    </row>
    <row r="15" spans="1:12" ht="15">
      <c r="A15" s="8"/>
      <c r="B15" s="5" t="s">
        <v>10</v>
      </c>
      <c r="C15" s="5"/>
      <c r="D15" s="5"/>
      <c r="E15" s="5"/>
      <c r="F15" s="5"/>
      <c r="G15" s="50"/>
      <c r="H15" s="131"/>
      <c r="I15" s="132"/>
      <c r="J15" s="133"/>
      <c r="K15" s="75"/>
    </row>
    <row r="16" spans="1:12" ht="15">
      <c r="A16" s="8"/>
      <c r="B16" s="5" t="s">
        <v>11</v>
      </c>
      <c r="C16" s="5"/>
      <c r="D16" s="5"/>
      <c r="E16" s="5"/>
      <c r="F16" s="5"/>
      <c r="G16" s="50"/>
      <c r="H16" s="131"/>
      <c r="I16" s="132"/>
      <c r="J16" s="133"/>
      <c r="K16" s="75"/>
    </row>
    <row r="17" spans="1:11" ht="15.75" thickBot="1">
      <c r="A17" s="8"/>
      <c r="B17" s="5" t="s">
        <v>12</v>
      </c>
      <c r="C17" s="5"/>
      <c r="D17" s="5"/>
      <c r="E17" s="5"/>
      <c r="F17" s="5"/>
      <c r="G17" s="50"/>
      <c r="H17" s="99"/>
      <c r="I17" s="100"/>
      <c r="J17" s="101"/>
      <c r="K17" s="76"/>
    </row>
    <row r="18" spans="1:11" ht="16.5" thickTop="1" thickBot="1">
      <c r="A18" s="8"/>
      <c r="B18" s="5" t="s">
        <v>13</v>
      </c>
      <c r="C18" s="5"/>
      <c r="D18" s="5"/>
      <c r="E18" s="5"/>
      <c r="F18" s="5"/>
      <c r="G18" s="51" t="s">
        <v>14</v>
      </c>
      <c r="H18" s="102">
        <f>SUM(H14:H17)</f>
        <v>0</v>
      </c>
      <c r="I18" s="103"/>
      <c r="J18" s="104"/>
      <c r="K18" s="77"/>
    </row>
    <row r="19" spans="1:11" ht="17.25" thickTop="1" thickBot="1">
      <c r="A19" s="8"/>
      <c r="B19" s="98" t="s">
        <v>15</v>
      </c>
      <c r="C19" s="5"/>
      <c r="D19" s="5"/>
      <c r="E19" s="5"/>
      <c r="F19" s="5"/>
      <c r="G19" s="5" t="s">
        <v>16</v>
      </c>
      <c r="H19" s="102">
        <f>IF(H18&lt;0,0,H18*0.15)</f>
        <v>0</v>
      </c>
      <c r="I19" s="103"/>
      <c r="J19" s="104"/>
      <c r="K19" s="78"/>
    </row>
    <row r="20" spans="1:11" ht="16.5" thickTop="1" thickBot="1">
      <c r="A20" s="8"/>
      <c r="B20" s="5" t="s">
        <v>17</v>
      </c>
      <c r="C20" s="5"/>
      <c r="D20" s="5"/>
      <c r="E20" s="5"/>
      <c r="F20" s="5"/>
      <c r="G20" s="5"/>
      <c r="H20" s="123"/>
      <c r="I20" s="112"/>
      <c r="J20" s="113"/>
      <c r="K20" s="78"/>
    </row>
    <row r="21" spans="1:11" ht="17.25" thickTop="1" thickBot="1">
      <c r="A21" s="10"/>
      <c r="B21" s="52" t="s">
        <v>18</v>
      </c>
      <c r="C21" s="28"/>
      <c r="D21" s="28"/>
      <c r="E21" s="28"/>
      <c r="F21" s="11"/>
      <c r="G21" s="28" t="s">
        <v>19</v>
      </c>
      <c r="H21" s="145">
        <f>SUM(H18:H20)</f>
        <v>0</v>
      </c>
      <c r="I21" s="103"/>
      <c r="J21" s="104"/>
      <c r="K21" s="77"/>
    </row>
    <row r="22" spans="1:11" ht="15.75" thickTop="1">
      <c r="A22" s="17" t="s">
        <v>20</v>
      </c>
      <c r="B22" s="18"/>
      <c r="C22" s="18"/>
      <c r="D22" s="18"/>
      <c r="E22" s="18"/>
      <c r="F22" s="5" t="s">
        <v>21</v>
      </c>
      <c r="G22" s="18"/>
      <c r="H22" s="18"/>
      <c r="I22" s="18"/>
      <c r="J22" s="18"/>
      <c r="K22" s="22"/>
    </row>
    <row r="23" spans="1:11" ht="15">
      <c r="A23" s="8"/>
      <c r="B23" s="5" t="s">
        <v>22</v>
      </c>
      <c r="C23" s="5"/>
      <c r="D23" s="5"/>
      <c r="E23" s="5"/>
      <c r="F23" s="5"/>
      <c r="G23" s="5"/>
      <c r="H23" s="9"/>
      <c r="I23" s="23" t="s">
        <v>8</v>
      </c>
      <c r="J23" s="53"/>
      <c r="K23" s="24"/>
    </row>
    <row r="24" spans="1:11" ht="15">
      <c r="A24" s="8"/>
      <c r="B24" s="63" t="s">
        <v>57</v>
      </c>
      <c r="C24" s="127"/>
      <c r="D24" s="127"/>
      <c r="E24" s="127"/>
      <c r="F24" s="127"/>
      <c r="G24" s="5"/>
      <c r="H24" s="131"/>
      <c r="I24" s="132"/>
      <c r="J24" s="133"/>
      <c r="K24" s="75"/>
    </row>
    <row r="25" spans="1:11" ht="15">
      <c r="A25" s="8"/>
      <c r="B25" s="63" t="s">
        <v>23</v>
      </c>
      <c r="C25" s="127"/>
      <c r="D25" s="127"/>
      <c r="E25" s="127"/>
      <c r="F25" s="127"/>
      <c r="G25" s="5"/>
      <c r="H25" s="131"/>
      <c r="I25" s="132"/>
      <c r="J25" s="133"/>
      <c r="K25" s="75"/>
    </row>
    <row r="26" spans="1:11" ht="15">
      <c r="A26" s="8"/>
      <c r="B26" s="63" t="s">
        <v>24</v>
      </c>
      <c r="C26" s="127"/>
      <c r="D26" s="127"/>
      <c r="E26" s="127"/>
      <c r="F26" s="127"/>
      <c r="G26" s="5"/>
      <c r="H26" s="131"/>
      <c r="I26" s="132"/>
      <c r="J26" s="133"/>
      <c r="K26" s="75"/>
    </row>
    <row r="27" spans="1:11" ht="15">
      <c r="A27" s="8"/>
      <c r="B27" s="63" t="s">
        <v>25</v>
      </c>
      <c r="C27" s="127"/>
      <c r="D27" s="127"/>
      <c r="E27" s="127"/>
      <c r="F27" s="127"/>
      <c r="G27" s="5"/>
      <c r="H27" s="131"/>
      <c r="I27" s="132"/>
      <c r="J27" s="133"/>
      <c r="K27" s="79"/>
    </row>
    <row r="28" spans="1:11" ht="15">
      <c r="A28" s="8"/>
      <c r="B28" s="63" t="s">
        <v>26</v>
      </c>
      <c r="C28" s="127"/>
      <c r="D28" s="127"/>
      <c r="E28" s="127"/>
      <c r="F28" s="127"/>
      <c r="G28" s="5"/>
      <c r="H28" s="131"/>
      <c r="I28" s="132"/>
      <c r="J28" s="133"/>
      <c r="K28" s="79"/>
    </row>
    <row r="29" spans="1:11" ht="15.75" thickBot="1">
      <c r="A29" s="8"/>
      <c r="B29" s="63" t="s">
        <v>27</v>
      </c>
      <c r="C29" s="127"/>
      <c r="D29" s="127"/>
      <c r="E29" s="127"/>
      <c r="F29" s="127"/>
      <c r="G29" s="5"/>
      <c r="H29" s="99"/>
      <c r="I29" s="100"/>
      <c r="J29" s="101"/>
      <c r="K29" s="80"/>
    </row>
    <row r="30" spans="1:11" ht="16.5" thickTop="1" thickBot="1">
      <c r="A30" s="8"/>
      <c r="B30" s="5" t="s">
        <v>28</v>
      </c>
      <c r="C30" s="5"/>
      <c r="D30" s="5"/>
      <c r="E30" s="5"/>
      <c r="F30" s="5"/>
      <c r="G30" s="5" t="s">
        <v>29</v>
      </c>
      <c r="H30" s="102">
        <f>SUM(H24:H29)</f>
        <v>0</v>
      </c>
      <c r="I30" s="103"/>
      <c r="J30" s="104"/>
      <c r="K30" s="77"/>
    </row>
    <row r="31" spans="1:11" ht="15" thickTop="1">
      <c r="A31" s="1"/>
      <c r="B31" s="2" t="s">
        <v>30</v>
      </c>
      <c r="C31" s="2"/>
      <c r="D31" s="2"/>
      <c r="E31" s="2"/>
      <c r="F31" s="5"/>
      <c r="G31" s="5"/>
      <c r="H31" s="3"/>
      <c r="I31" s="141"/>
      <c r="J31" s="142"/>
      <c r="K31" s="4"/>
    </row>
    <row r="32" spans="1:11" ht="15">
      <c r="A32" s="8"/>
      <c r="B32" s="5" t="s">
        <v>31</v>
      </c>
      <c r="C32" s="5" t="s">
        <v>32</v>
      </c>
      <c r="D32" s="5"/>
      <c r="E32" s="5"/>
      <c r="F32" s="5"/>
      <c r="G32" s="5" t="s">
        <v>33</v>
      </c>
      <c r="H32" s="143">
        <f>IF(H30&lt;0,0,(IF(H30&lt;10000,H30*0.1,1000)))</f>
        <v>0</v>
      </c>
      <c r="I32" s="118"/>
      <c r="J32" s="119"/>
      <c r="K32" s="75"/>
    </row>
    <row r="33" spans="1:11" ht="15">
      <c r="A33" s="8"/>
      <c r="B33" s="5"/>
      <c r="C33" s="5" t="s">
        <v>34</v>
      </c>
      <c r="D33" s="5"/>
      <c r="E33" s="5"/>
      <c r="F33" s="5"/>
      <c r="G33" s="5" t="s">
        <v>35</v>
      </c>
      <c r="H33" s="117">
        <f>IF(AND(H30&gt;=10000,H30&lt;100000),(H30-10000)*0.05,0)+IF(H30&gt;=100000,4500)</f>
        <v>0</v>
      </c>
      <c r="I33" s="118"/>
      <c r="J33" s="119"/>
      <c r="K33" s="75"/>
    </row>
    <row r="34" spans="1:11" ht="15.75" thickBot="1">
      <c r="A34" s="8"/>
      <c r="B34" s="5"/>
      <c r="C34" s="5" t="s">
        <v>36</v>
      </c>
      <c r="D34" s="5"/>
      <c r="E34" s="5"/>
      <c r="F34" s="9"/>
      <c r="G34" s="5"/>
      <c r="H34" s="120">
        <f>IF(H30&gt;100000,(H30-100000)*0.03,0)</f>
        <v>0</v>
      </c>
      <c r="I34" s="121"/>
      <c r="J34" s="122"/>
      <c r="K34" s="80"/>
    </row>
    <row r="35" spans="1:11" ht="16.5" thickTop="1" thickBot="1">
      <c r="A35" s="8"/>
      <c r="B35" s="5" t="s">
        <v>37</v>
      </c>
      <c r="C35" s="5"/>
      <c r="D35" s="5"/>
      <c r="E35" s="5"/>
      <c r="F35" s="9"/>
      <c r="G35" s="5"/>
      <c r="H35" s="123"/>
      <c r="I35" s="112"/>
      <c r="J35" s="113"/>
      <c r="K35" s="76"/>
    </row>
    <row r="36" spans="1:11" ht="16.5" thickTop="1" thickBot="1">
      <c r="A36" s="10"/>
      <c r="B36" s="13" t="s">
        <v>38</v>
      </c>
      <c r="C36" s="14"/>
      <c r="D36" s="11"/>
      <c r="E36" s="11"/>
      <c r="F36" s="11"/>
      <c r="G36" s="58" t="s">
        <v>39</v>
      </c>
      <c r="H36" s="102">
        <f>SUM(H30,H32,H33,H34,H35)</f>
        <v>0</v>
      </c>
      <c r="I36" s="103"/>
      <c r="J36" s="104"/>
      <c r="K36" s="77"/>
    </row>
    <row r="37" spans="1:11" ht="17.25" thickTop="1" thickBot="1">
      <c r="A37" s="16" t="s">
        <v>52</v>
      </c>
      <c r="B37" s="15"/>
      <c r="C37" s="59"/>
      <c r="D37" s="59"/>
      <c r="E37" s="59"/>
      <c r="F37" s="59"/>
      <c r="G37" s="57" t="s">
        <v>40</v>
      </c>
      <c r="H37" s="111" t="s">
        <v>41</v>
      </c>
      <c r="I37" s="112"/>
      <c r="J37" s="113"/>
      <c r="K37" s="77"/>
    </row>
    <row r="38" spans="1:11" ht="17.25" thickTop="1" thickBot="1">
      <c r="A38" s="17" t="s">
        <v>42</v>
      </c>
      <c r="B38" s="18"/>
      <c r="C38" s="18"/>
      <c r="D38" s="18"/>
      <c r="E38" s="18"/>
      <c r="F38" s="9"/>
      <c r="G38" s="18"/>
      <c r="H38" s="19"/>
      <c r="I38" s="20" t="s">
        <v>8</v>
      </c>
      <c r="J38" s="21"/>
      <c r="K38" s="22"/>
    </row>
    <row r="39" spans="1:11" ht="17.25" thickTop="1" thickBot="1">
      <c r="A39" s="8"/>
      <c r="B39" s="23" t="s">
        <v>53</v>
      </c>
      <c r="C39" s="5"/>
      <c r="D39" s="5"/>
      <c r="E39" s="60" t="s">
        <v>43</v>
      </c>
      <c r="F39" s="9"/>
      <c r="G39" s="56" t="s">
        <v>44</v>
      </c>
      <c r="H39" s="144">
        <f>SUM(H21,H36,H37)</f>
        <v>0</v>
      </c>
      <c r="I39" s="103"/>
      <c r="J39" s="104"/>
      <c r="K39" s="77"/>
    </row>
    <row r="40" spans="1:11" ht="15" thickTop="1">
      <c r="A40" s="8"/>
      <c r="B40" s="5"/>
      <c r="C40" s="5"/>
      <c r="D40" s="5"/>
      <c r="E40" s="9"/>
      <c r="F40" s="9"/>
      <c r="G40" s="9"/>
      <c r="H40" s="9"/>
      <c r="I40" s="9"/>
      <c r="J40" s="9"/>
      <c r="K40" s="24"/>
    </row>
    <row r="41" spans="1:11" ht="15">
      <c r="A41" s="8"/>
      <c r="B41" s="127"/>
      <c r="C41" s="127"/>
      <c r="D41" s="127"/>
      <c r="E41" s="127"/>
      <c r="F41" s="127"/>
      <c r="G41" s="9"/>
      <c r="H41" s="9"/>
      <c r="I41" s="9"/>
      <c r="J41" s="9"/>
      <c r="K41" s="24"/>
    </row>
    <row r="42" spans="1:11" ht="15">
      <c r="A42" s="8"/>
      <c r="B42" s="25" t="s">
        <v>45</v>
      </c>
      <c r="C42" s="5"/>
      <c r="D42" s="5"/>
      <c r="E42" s="9"/>
      <c r="F42" s="83" t="s">
        <v>46</v>
      </c>
      <c r="G42" s="9"/>
      <c r="H42" s="9"/>
      <c r="I42" s="9"/>
      <c r="J42" s="9"/>
      <c r="K42" s="24"/>
    </row>
    <row r="43" spans="1:11" ht="15">
      <c r="A43" s="8"/>
      <c r="B43" s="127"/>
      <c r="C43" s="127"/>
      <c r="D43" s="127"/>
      <c r="E43" s="127"/>
      <c r="F43" s="127"/>
      <c r="G43" s="9"/>
      <c r="H43" s="127"/>
      <c r="I43" s="127"/>
      <c r="J43" s="127"/>
      <c r="K43" s="24"/>
    </row>
    <row r="44" spans="1:11" ht="14.25">
      <c r="A44" s="8"/>
      <c r="B44" s="25" t="s">
        <v>47</v>
      </c>
      <c r="C44" s="5"/>
      <c r="D44" s="5"/>
      <c r="E44" s="9"/>
      <c r="F44" s="26"/>
      <c r="G44" s="9"/>
      <c r="H44" s="25" t="s">
        <v>48</v>
      </c>
      <c r="I44" s="9"/>
      <c r="J44" s="9"/>
      <c r="K44" s="24"/>
    </row>
    <row r="45" spans="1:11" ht="15">
      <c r="A45" s="8"/>
      <c r="B45" s="127"/>
      <c r="C45" s="127"/>
      <c r="D45" s="127"/>
      <c r="E45" s="127"/>
      <c r="F45" s="27"/>
      <c r="G45" s="9"/>
      <c r="H45" s="127"/>
      <c r="I45" s="127"/>
      <c r="J45" s="127"/>
      <c r="K45" s="24"/>
    </row>
    <row r="46" spans="1:11" ht="14.25">
      <c r="A46" s="8"/>
      <c r="B46" s="25" t="s">
        <v>49</v>
      </c>
      <c r="C46" s="5"/>
      <c r="D46" s="5"/>
      <c r="E46" s="9"/>
      <c r="F46" s="9"/>
      <c r="G46" s="9"/>
      <c r="H46" s="25" t="s">
        <v>50</v>
      </c>
      <c r="I46" s="9"/>
      <c r="J46" s="9"/>
      <c r="K46" s="24"/>
    </row>
    <row r="47" spans="1:11" ht="15" thickBot="1">
      <c r="A47" s="10"/>
      <c r="B47" s="28"/>
      <c r="C47" s="28"/>
      <c r="D47" s="28"/>
      <c r="E47" s="11"/>
      <c r="F47" s="11"/>
      <c r="G47" s="11"/>
      <c r="H47" s="11"/>
      <c r="I47" s="11"/>
      <c r="J47" s="11"/>
      <c r="K47" s="12"/>
    </row>
    <row r="48" spans="1:11" ht="15.75" thickTop="1">
      <c r="A48" s="17" t="s">
        <v>51</v>
      </c>
      <c r="B48" s="18"/>
      <c r="C48" s="18"/>
      <c r="D48" s="18"/>
      <c r="E48" s="18"/>
      <c r="F48" s="29"/>
      <c r="G48" s="18"/>
      <c r="H48" s="18"/>
      <c r="I48" s="18"/>
      <c r="J48" s="18"/>
      <c r="K48" s="22"/>
    </row>
    <row r="49" spans="1:11" ht="129.6" customHeight="1" thickBot="1">
      <c r="A49" s="114"/>
      <c r="B49" s="115"/>
      <c r="C49" s="115"/>
      <c r="D49" s="115"/>
      <c r="E49" s="115"/>
      <c r="F49" s="115"/>
      <c r="G49" s="115"/>
      <c r="H49" s="115"/>
      <c r="I49" s="115"/>
      <c r="J49" s="115"/>
      <c r="K49" s="116"/>
    </row>
    <row r="50" spans="1:11" ht="44.45" customHeight="1" thickTop="1" thickBot="1">
      <c r="A50" s="108" t="s">
        <v>59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10"/>
    </row>
    <row r="51" spans="1:11" ht="13.5" thickTop="1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</row>
    <row r="55" spans="1:11">
      <c r="K55" s="62"/>
    </row>
  </sheetData>
  <mergeCells count="43">
    <mergeCell ref="C9:G9"/>
    <mergeCell ref="H3:J3"/>
    <mergeCell ref="A4:K4"/>
    <mergeCell ref="A5:K5"/>
    <mergeCell ref="C7:G7"/>
    <mergeCell ref="C8:G8"/>
    <mergeCell ref="C25:F25"/>
    <mergeCell ref="H25:J25"/>
    <mergeCell ref="C10:G10"/>
    <mergeCell ref="H14:J14"/>
    <mergeCell ref="H15:J15"/>
    <mergeCell ref="H16:J16"/>
    <mergeCell ref="H17:J17"/>
    <mergeCell ref="H18:J18"/>
    <mergeCell ref="H19:J19"/>
    <mergeCell ref="H20:J20"/>
    <mergeCell ref="H21:J21"/>
    <mergeCell ref="C24:F24"/>
    <mergeCell ref="H24:J24"/>
    <mergeCell ref="H33:J33"/>
    <mergeCell ref="C26:F26"/>
    <mergeCell ref="H26:J26"/>
    <mergeCell ref="C27:F27"/>
    <mergeCell ref="H27:J27"/>
    <mergeCell ref="C28:F28"/>
    <mergeCell ref="H28:J28"/>
    <mergeCell ref="C29:F29"/>
    <mergeCell ref="H29:J29"/>
    <mergeCell ref="H30:J30"/>
    <mergeCell ref="I31:J31"/>
    <mergeCell ref="H32:J32"/>
    <mergeCell ref="A50:K50"/>
    <mergeCell ref="H34:J34"/>
    <mergeCell ref="H35:J35"/>
    <mergeCell ref="H36:J36"/>
    <mergeCell ref="H37:J37"/>
    <mergeCell ref="H39:J39"/>
    <mergeCell ref="B41:F41"/>
    <mergeCell ref="B43:F43"/>
    <mergeCell ref="H43:J43"/>
    <mergeCell ref="B45:E45"/>
    <mergeCell ref="H45:J45"/>
    <mergeCell ref="A49:K49"/>
  </mergeCells>
  <pageMargins left="0.5" right="0.5" top="0.5" bottom="0.5" header="0.3" footer="0.3"/>
  <pageSetup scale="63" orientation="portrait" r:id="rId1"/>
  <headerFooter>
    <oddFooter>&amp;CCLC-8, Attachment 1&amp;RApril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Field Order Proposal</vt:lpstr>
      <vt:lpstr>Change Order Proposal</vt:lpstr>
      <vt:lpstr>'Change Order Proposal'!Print_Area</vt:lpstr>
      <vt:lpstr>'Field Order Proposal'!Print_Area</vt:lpstr>
    </vt:vector>
  </TitlesOfParts>
  <Company>State University of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millerje</dc:creator>
  <cp:lastModifiedBy>Taylor N Nappie</cp:lastModifiedBy>
  <cp:lastPrinted>2013-04-15T13:04:40Z</cp:lastPrinted>
  <dcterms:created xsi:type="dcterms:W3CDTF">2012-12-06T14:29:59Z</dcterms:created>
  <dcterms:modified xsi:type="dcterms:W3CDTF">2025-08-04T17:58:01Z</dcterms:modified>
</cp:coreProperties>
</file>